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reen office_BAS\การตรวจประเมินสำนักงานสีเขียว\การตรวจประเมินสำนักงานสีเขียว_คณะบริหารธุรกิจเพื่อสังคม 2568_4 สิงหาคม 2568\หมวด 6\"/>
    </mc:Choice>
  </mc:AlternateContent>
  <xr:revisionPtr revIDLastSave="0" documentId="13_ncr:1_{8860C7BD-7672-46D0-8664-0E64093850D9}" xr6:coauthVersionLast="47" xr6:coauthVersionMax="47" xr10:uidLastSave="{00000000-0000-0000-0000-000000000000}"/>
  <bookViews>
    <workbookView xWindow="-120" yWindow="-120" windowWidth="24240" windowHeight="13020" xr2:uid="{7D55D857-AD98-40B6-B668-35A78CC848CB}"/>
  </bookViews>
  <sheets>
    <sheet name="1. รายการจ้างต.ค.67-มิ.ย.68" sheetId="1" r:id="rId1"/>
  </sheets>
  <definedNames>
    <definedName name="_xlnm.Print_Titles" localSheetId="0">'1. รายการจ้างต.ค.67-มิ.ย.68'!$5:$6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F70" i="1"/>
  <c r="H56" i="1"/>
  <c r="H53" i="1"/>
  <c r="H37" i="1" l="1"/>
  <c r="H8" i="1"/>
  <c r="H35" i="1"/>
  <c r="H25" i="1"/>
  <c r="H70" i="1" l="1"/>
  <c r="G71" i="1" s="1"/>
  <c r="E70" i="1"/>
  <c r="E71" i="1" l="1"/>
</calcChain>
</file>

<file path=xl/sharedStrings.xml><?xml version="1.0" encoding="utf-8"?>
<sst xmlns="http://schemas.openxmlformats.org/spreadsheetml/2006/main" count="209" uniqueCount="101">
  <si>
    <t>แบบรายงานผลการจัดซื้อจัดจ้างสินค้าและบริการที่เป็นมิตรกับสิ่งแวดล้อม</t>
  </si>
  <si>
    <t>ทั้งที่เป็นสินค้าที่ผ่านและไม่ผ่านเกณฑ์ที่เป็นมิตรกับสิ่งแวดล้อม</t>
  </si>
  <si>
    <t>ที่</t>
  </si>
  <si>
    <t>รายการ</t>
  </si>
  <si>
    <t>มูลค่าสินค้า (บาท)</t>
  </si>
  <si>
    <t>ทั้งหมด</t>
  </si>
  <si>
    <t>เป็นมิตรฯ</t>
  </si>
  <si>
    <t>เกณฑ์ในการคัดเลือก หรือจัดหาบริการทำความสะอาดในสำนักงานที่ใช้พิจารณามีดังนี้</t>
  </si>
  <si>
    <t>เกณฑ์ในการพิจารณา</t>
  </si>
  <si>
    <t>มี</t>
  </si>
  <si>
    <t>ไม่มี</t>
  </si>
  <si>
    <t>1.  ไม่ใช้ผลิตภัณฑ์ทำความสะอาดที่มีส่วนผสมของสารอันตราย</t>
  </si>
  <si>
    <t>2.  พนักงานได้รับการฝึกอบรมด้านการใช้ทรัพยากรอย่างมีประสิทธิภาพ พร้อมแนบหลักฐานยืนยันการฝึกอบรมพนักงาน</t>
  </si>
  <si>
    <t>3.  มีการดำเนินการ อธิบายขั้นตอน และเสนอแนวปฏิบัติที่ชัดเจนในการให้พนักงานทำความสะอาดคัดแยกบรรจุภัณฑ์ หรือวัสดุเหลือใช้อื่นๆ ที่เกิดขึ้นจากขยะทั่วไปที่มีอยู่ในอาคารสำนักงาน เพื่อนำกลับไปสู่กระบวนการแปรรูปหรือเวียนใช้ใหม่ รวมถึงจัดอย่างถูกต้องตามหลักวิชาการ พร้อมรายงานผลการดำเนินการคัดแยกขยะตามระยะเวลาที่เหมาะสม</t>
  </si>
  <si>
    <t>การจัดจ้างบริการทำความสะอาดในสำนักงาน</t>
  </si>
  <si>
    <t xml:space="preserve">การใช้บริการโรงแรมในการจัดประชุม สัมมนา และอบรม </t>
  </si>
  <si>
    <t>สถานที่จัดงาน/โรงแรม</t>
  </si>
  <si>
    <t>จำนวนผู้เข้าร่วม</t>
  </si>
  <si>
    <t>เป็นมิตรกับสิ่งแวดล้อม*</t>
  </si>
  <si>
    <t>วันที่จัดกิจกรรม</t>
  </si>
  <si>
    <t>งบประมาณที่ใช้
(บาท)</t>
  </si>
  <si>
    <t>โรงแรมแกรนด์ เซนเตอร์ พอยต์ เทอร์มินิล 21</t>
  </si>
  <si>
    <t>2. รายการการจ้างบริการในช่วงเดือนตุลาคม 2567 ถึงกันยายน 2568</t>
  </si>
  <si>
    <t>จำนวนพนักงาน   7  (คน)</t>
  </si>
  <si>
    <t>งบประมาณที่ใช้ 1,638,000.00 บาท/ปี</t>
  </si>
  <si>
    <t>/</t>
  </si>
  <si>
    <t>8 เมษายน 2568</t>
  </si>
  <si>
    <t>(เหรียญเงิน)</t>
  </si>
  <si>
    <t>-</t>
  </si>
  <si>
    <t>1 พฤษภาคม 2568</t>
  </si>
  <si>
    <t>ชื่อบริษัทที่รับจ้าง บริษัท เชียงใหม่ ธีร์ เซอร์วิส จำกัด</t>
  </si>
  <si>
    <t>บริษัท</t>
  </si>
  <si>
    <t>บริษัท เชียงใหม่ ธีร์ จำกัด</t>
  </si>
  <si>
    <t>ความเป็นมิตรกับสิ่งแวดล้อม</t>
  </si>
  <si>
    <t>ปริมาณงานจ้าง</t>
  </si>
  <si>
    <t>จ้างเปลี่ยนไส้กรองน้ำ</t>
  </si>
  <si>
    <t>บริษัท สยามคูลเลอร์ มาร์ท์</t>
  </si>
  <si>
    <t>แอนด์ เซอร์วิส จำกัด</t>
  </si>
  <si>
    <t>จ้างเปลี่ยนแบตเตอรี่</t>
  </si>
  <si>
    <t>เครื่อสำรองไฟ</t>
  </si>
  <si>
    <t>บริษัท เอ็มเอชเคบิซิเนส</t>
  </si>
  <si>
    <t>จำกัด</t>
  </si>
  <si>
    <t>จ้างซ่อมเครื่องถ่ายเอกสาร</t>
  </si>
  <si>
    <t>ยี่ห้อ Richo รุ่น IM C6000</t>
  </si>
  <si>
    <t xml:space="preserve">บริษัท ริโก้ (ประเทศไทย) </t>
  </si>
  <si>
    <t>ISO14001</t>
  </si>
  <si>
    <t xml:space="preserve">บริษัท ด็อกคิวซีส </t>
  </si>
  <si>
    <t>(ไทยแลนด์) จำกัด</t>
  </si>
  <si>
    <t>จ้างซ่อมเครื่องเรียงเอกสาร</t>
  </si>
  <si>
    <t>ยี่ห้อ UCHIDA รุ่น UC-1100</t>
  </si>
  <si>
    <t>จ้างซ่อมเครื่องคอมพิวเตอร์</t>
  </si>
  <si>
    <t>ยี่ห้อ Dell รุ่น Optiplex</t>
  </si>
  <si>
    <t>3080 MT</t>
  </si>
  <si>
    <t>ยี่ห้อ HP รุ่น 280G5</t>
  </si>
  <si>
    <t>เดือนธันวาคม 2567</t>
  </si>
  <si>
    <t>เดือนกุมภาพันธ์ 2568</t>
  </si>
  <si>
    <t>จ้างซ่อมครุภัณฑ์คอมพิว</t>
  </si>
  <si>
    <t>เตอร์</t>
  </si>
  <si>
    <t>เดือนเมษายน 2568</t>
  </si>
  <si>
    <t>ยี่ห้อ HP Color Laserjet</t>
  </si>
  <si>
    <t>Pro MEP M282nw</t>
  </si>
  <si>
    <t>บริษัท ไพร์ม พลัส กรุ๊ป จก.</t>
  </si>
  <si>
    <t>จ้างเปลี่ยนระบบเซนเซอร์</t>
  </si>
  <si>
    <t>จ้างซ่อมเครื่องเสียงคอมพิว</t>
  </si>
  <si>
    <t>Acer Travel Mate P214</t>
  </si>
  <si>
    <t>ระบบปฏิบัติการคุณภาพสูง</t>
  </si>
  <si>
    <t>Apple iMac 24 M1</t>
  </si>
  <si>
    <t>ยี่ห้อ Dell OptiPlex 3050</t>
  </si>
  <si>
    <t>รวม</t>
  </si>
  <si>
    <t>จ้างเหมาป้องกันและกำจัด</t>
  </si>
  <si>
    <t>มดแมลงสาบ</t>
  </si>
  <si>
    <t>บริษัท คลีน เพสท์</t>
  </si>
  <si>
    <t>จ้างเหมาป้องกันและ</t>
  </si>
  <si>
    <t>กำจัดเชื้อรา</t>
  </si>
  <si>
    <t>เมเนจเม้นท์ จำกัด</t>
  </si>
  <si>
    <t>จ้างเหมาบริการกำจัดเชื้อรา</t>
  </si>
  <si>
    <t>จ้างซ่อมเครื่องฟอกอากาศ</t>
  </si>
  <si>
    <t>บริษัท อี.เอ.คิว</t>
  </si>
  <si>
    <t>มาร์เก็ตติ้ง จำกัด</t>
  </si>
  <si>
    <t>เดือนพฤษภาคม 2568</t>
  </si>
  <si>
    <t>เดือนมิถุนายน 2568</t>
  </si>
  <si>
    <t>เดือนตุลาคม 2567</t>
  </si>
  <si>
    <t>เดือนพฤศจิกายน 2567</t>
  </si>
  <si>
    <t>เครื่องฟอกอากาศ</t>
  </si>
  <si>
    <t>จ้างซ่อมบำรุงรักษา</t>
  </si>
  <si>
    <t xml:space="preserve">บริษัท อี.เอ.คิว </t>
  </si>
  <si>
    <t xml:space="preserve">หมายเหตุ : 1. การคิดร้อยละของปริมาณงานจัดจ้างปริมาณงานจัดจ้างบริการทั้งหมด จำนวน 28 รายการ จัดจ้างบริการที่เป็นมิตร </t>
  </si>
  <si>
    <t>จำนวน 10 รายการ คิดเป็นร้อยละ 50.7%</t>
  </si>
  <si>
    <t xml:space="preserve">               2. การคิดร้อยละมูลค่างานจ้างบริการ จำนวนเงินทั้งหมด 2,208,465.13 บาท มูลค่าจัดจ้างบริการที่เป็นจำนวนเงินทั้งหมด </t>
  </si>
  <si>
    <t>2,005,574.33 บาท คิดเป็นร้อยละ 90.8%</t>
  </si>
  <si>
    <r>
      <t>หมายเหตุ</t>
    </r>
    <r>
      <rPr>
        <sz val="16"/>
        <color theme="1"/>
        <rFont val="TH SarabunPSK"/>
        <family val="2"/>
      </rPr>
      <t xml:space="preserve">  *กรณีที่เป็นมิตรกับสิ่งแวดล้อมให้ระบุว่าได้รับเกียรติบัตรใบไม้เขียว หรือ ได้รับการรับรอง ISO 14001 หรือได้รับการรับรอง Green Hotel</t>
    </r>
  </si>
  <si>
    <t>จ้างเหมาทำความสะอาด</t>
  </si>
  <si>
    <t>บริษัท ริโก้ (ประเทศไทย) จำกัด</t>
  </si>
  <si>
    <t>บริษัท สยามคูลเลอร์ มารท์ เซอร์วิส จำกัด</t>
  </si>
  <si>
    <t>จ้างซ่อมชุดเครื่องเคลื่อนที่ 10 นิ้ว</t>
  </si>
  <si>
    <t>บริษัท เอ็มเอชเคบิซิเนส
จำกัด</t>
  </si>
  <si>
    <t>จ้างเปลี่ยนแบตเตอรี่เครื่องสำรองไฟ</t>
  </si>
  <si>
    <t>เตอร์ Yamaha และเครื่องคอมพิวเตอร์</t>
  </si>
  <si>
    <t>Note Book</t>
  </si>
  <si>
    <t>จ้างตรวจวัดสภาพแวดล้อมในการทำงาน</t>
  </si>
  <si>
    <t xml:space="preserve">บริษัท วี.ซี. เทคโนโลยี
จำกัด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</si>
</sst>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43" fontId="2" fillId="0" borderId="1" xfId="1" applyFont="1" applyBorder="1" applyAlignment="1">
      <alignment horizontal="left" vertical="center" wrapText="1" indent="1"/>
    </xf>
    <xf numFmtId="43" fontId="2" fillId="0" borderId="1" xfId="1" applyFont="1" applyBorder="1" applyAlignment="1">
      <alignment horizontal="right" vertical="center" wrapText="1"/>
    </xf>
    <xf numFmtId="165" fontId="2" fillId="0" borderId="1" xfId="1" quotePrefix="1" applyNumberFormat="1" applyFont="1" applyBorder="1" applyAlignment="1">
      <alignment horizontal="center" vertical="center" wrapText="1"/>
    </xf>
    <xf numFmtId="43" fontId="2" fillId="0" borderId="1" xfId="1" quotePrefix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left" vertical="center" wrapText="1"/>
    </xf>
    <xf numFmtId="0" fontId="6" fillId="0" borderId="0" xfId="0" applyFont="1"/>
    <xf numFmtId="0" fontId="3" fillId="0" borderId="1" xfId="0" applyFont="1" applyBorder="1" applyAlignment="1">
      <alignment horizontal="center"/>
    </xf>
    <xf numFmtId="165" fontId="3" fillId="0" borderId="0" xfId="1" applyNumberFormat="1" applyFont="1"/>
    <xf numFmtId="0" fontId="7" fillId="2" borderId="0" xfId="0" applyFont="1" applyFill="1"/>
    <xf numFmtId="165" fontId="7" fillId="2" borderId="0" xfId="1" applyNumberFormat="1" applyFont="1" applyFill="1"/>
    <xf numFmtId="165" fontId="7" fillId="2" borderId="0" xfId="1" applyNumberFormat="1" applyFont="1" applyFill="1" applyBorder="1"/>
    <xf numFmtId="0" fontId="3" fillId="2" borderId="0" xfId="0" applyFont="1" applyFill="1"/>
    <xf numFmtId="165" fontId="3" fillId="2" borderId="0" xfId="1" applyNumberFormat="1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165" fontId="3" fillId="2" borderId="1" xfId="1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justify" vertical="center" wrapText="1"/>
    </xf>
    <xf numFmtId="165" fontId="3" fillId="2" borderId="0" xfId="1" applyNumberFormat="1" applyFont="1" applyFill="1" applyBorder="1"/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quotePrefix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justify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Border="1" applyAlignment="1">
      <alignment horizontal="center" vertical="top" wrapText="1"/>
    </xf>
    <xf numFmtId="43" fontId="2" fillId="0" borderId="1" xfId="1" applyFont="1" applyBorder="1" applyAlignment="1">
      <alignment horizontal="right" vertical="top" wrapText="1"/>
    </xf>
    <xf numFmtId="43" fontId="2" fillId="0" borderId="1" xfId="1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5" fontId="2" fillId="0" borderId="1" xfId="1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1" applyNumberFormat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0" borderId="0" xfId="0" quotePrefix="1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674078</xdr:colOff>
      <xdr:row>0</xdr:row>
      <xdr:rowOff>25889</xdr:rowOff>
    </xdr:from>
    <xdr:to>
      <xdr:col>7</xdr:col>
      <xdr:colOff>896816</xdr:colOff>
      <xdr:row>1</xdr:row>
      <xdr:rowOff>19539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9C1E9A5-CF47-FF28-25E8-1760F96B2C1C}"/>
            </a:ext>
          </a:extLst>
        </xdr:cNvPr>
        <xdr:cNvSpPr txBox="1">
          <a:spLocks noChangeArrowheads="1"/>
        </xdr:cNvSpPr>
      </xdr:nvSpPr>
      <xdr:spPr bwMode="auto">
        <a:xfrm>
          <a:off x="6308482" y="25889"/>
          <a:ext cx="1263161" cy="30138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แบบฟอร์ม 6.1(2) </a:t>
          </a:r>
        </a:p>
      </xdr:txBody>
    </xdr:sp>
    <xdr:clientData/>
  </xdr:twoCellAnchor>
  <xdr:twoCellAnchor editAs="oneCell">
    <xdr:from>
      <xdr:col>3</xdr:col>
      <xdr:colOff>103924</xdr:colOff>
      <xdr:row>7</xdr:row>
      <xdr:rowOff>42433</xdr:rowOff>
    </xdr:from>
    <xdr:to>
      <xdr:col>3</xdr:col>
      <xdr:colOff>515213</xdr:colOff>
      <xdr:row>8</xdr:row>
      <xdr:rowOff>216370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77F837-132E-4065-8708-6BB946ABC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299" y="1858987"/>
          <a:ext cx="411289" cy="405258"/>
        </a:xfrm>
        <a:prstGeom prst="rect">
          <a:avLst/>
        </a:prstGeom>
      </xdr:spPr>
    </xdr:pic>
    <xdr:clientData/>
  </xdr:twoCellAnchor>
  <xdr:twoCellAnchor editAs="oneCell">
    <xdr:from>
      <xdr:col>6</xdr:col>
      <xdr:colOff>32846</xdr:colOff>
      <xdr:row>91</xdr:row>
      <xdr:rowOff>66420</xdr:rowOff>
    </xdr:from>
    <xdr:to>
      <xdr:col>6</xdr:col>
      <xdr:colOff>938514</xdr:colOff>
      <xdr:row>93</xdr:row>
      <xdr:rowOff>2687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883A0E-0ABD-4195-9C40-F80A26C8D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3788" y="30451170"/>
          <a:ext cx="1000918" cy="673599"/>
        </a:xfrm>
        <a:prstGeom prst="rect">
          <a:avLst/>
        </a:prstGeom>
      </xdr:spPr>
    </xdr:pic>
    <xdr:clientData/>
  </xdr:twoCellAnchor>
  <xdr:oneCellAnchor>
    <xdr:from>
      <xdr:col>6</xdr:col>
      <xdr:colOff>70744</xdr:colOff>
      <xdr:row>93</xdr:row>
      <xdr:rowOff>331704</xdr:rowOff>
    </xdr:from>
    <xdr:ext cx="829538" cy="327719"/>
    <xdr:pic>
      <xdr:nvPicPr>
        <xdr:cNvPr id="5" name="Picture 4">
          <a:extLst>
            <a:ext uri="{FF2B5EF4-FFF2-40B4-BE49-F238E27FC236}">
              <a16:creationId xmlns:a16="http://schemas.microsoft.com/office/drawing/2014/main" id="{DECAE724-CC6E-4E00-88C4-2B7B7BE3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1686" y="31632319"/>
          <a:ext cx="829538" cy="327719"/>
        </a:xfrm>
        <a:prstGeom prst="rect">
          <a:avLst/>
        </a:prstGeom>
      </xdr:spPr>
    </xdr:pic>
    <xdr:clientData/>
  </xdr:oneCellAnchor>
  <xdr:twoCellAnchor editAs="oneCell">
    <xdr:from>
      <xdr:col>3</xdr:col>
      <xdr:colOff>68035</xdr:colOff>
      <xdr:row>9</xdr:row>
      <xdr:rowOff>98915</xdr:rowOff>
    </xdr:from>
    <xdr:to>
      <xdr:col>3</xdr:col>
      <xdr:colOff>567534</xdr:colOff>
      <xdr:row>10</xdr:row>
      <xdr:rowOff>197720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F117ED-D7BE-452F-B773-B6C75C2635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199" t="9788" r="3176"/>
        <a:stretch/>
      </xdr:blipFill>
      <xdr:spPr>
        <a:xfrm>
          <a:off x="3068410" y="2378111"/>
          <a:ext cx="499499" cy="330127"/>
        </a:xfrm>
        <a:prstGeom prst="rect">
          <a:avLst/>
        </a:prstGeom>
      </xdr:spPr>
    </xdr:pic>
    <xdr:clientData/>
  </xdr:twoCellAnchor>
  <xdr:twoCellAnchor editAs="oneCell">
    <xdr:from>
      <xdr:col>3</xdr:col>
      <xdr:colOff>30854</xdr:colOff>
      <xdr:row>11</xdr:row>
      <xdr:rowOff>88446</xdr:rowOff>
    </xdr:from>
    <xdr:to>
      <xdr:col>3</xdr:col>
      <xdr:colOff>575071</xdr:colOff>
      <xdr:row>12</xdr:row>
      <xdr:rowOff>210910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D2E60A0-A6B5-4225-A230-5640C7111A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199" t="9788" r="3176"/>
        <a:stretch/>
      </xdr:blipFill>
      <xdr:spPr>
        <a:xfrm>
          <a:off x="3031229" y="2830285"/>
          <a:ext cx="544217" cy="353786"/>
        </a:xfrm>
        <a:prstGeom prst="rect">
          <a:avLst/>
        </a:prstGeom>
      </xdr:spPr>
    </xdr:pic>
    <xdr:clientData/>
  </xdr:twoCellAnchor>
  <xdr:twoCellAnchor editAs="oneCell">
    <xdr:from>
      <xdr:col>3</xdr:col>
      <xdr:colOff>8896</xdr:colOff>
      <xdr:row>13</xdr:row>
      <xdr:rowOff>44485</xdr:rowOff>
    </xdr:from>
    <xdr:to>
      <xdr:col>3</xdr:col>
      <xdr:colOff>592864</xdr:colOff>
      <xdr:row>14</xdr:row>
      <xdr:rowOff>191023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E2E1E65-FED8-46EE-8F18-2266BBB908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199" t="9788" r="3176"/>
        <a:stretch/>
      </xdr:blipFill>
      <xdr:spPr>
        <a:xfrm>
          <a:off x="3009271" y="3480289"/>
          <a:ext cx="583968" cy="377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B1E1-724C-4ED9-BDFD-18B8BBBEAE90}">
  <dimension ref="A1:H101"/>
  <sheetViews>
    <sheetView tabSelected="1" view="pageBreakPreview" topLeftCell="A72" zoomScaleNormal="100" zoomScaleSheetLayoutView="100" workbookViewId="0">
      <selection activeCell="B82" sqref="B82"/>
    </sheetView>
  </sheetViews>
  <sheetFormatPr defaultColWidth="9" defaultRowHeight="21"/>
  <cols>
    <col min="1" max="1" width="4.140625" style="3" customWidth="1"/>
    <col min="2" max="2" width="20.85546875" style="3" customWidth="1"/>
    <col min="3" max="3" width="20" style="3" customWidth="1"/>
    <col min="4" max="4" width="9.140625" style="3" customWidth="1"/>
    <col min="5" max="5" width="10" style="22" customWidth="1"/>
    <col min="6" max="6" width="11.42578125" style="22" customWidth="1"/>
    <col min="7" max="7" width="14.140625" style="3" customWidth="1"/>
    <col min="8" max="8" width="15.42578125" style="3" customWidth="1"/>
    <col min="9" max="16384" width="9" style="3"/>
  </cols>
  <sheetData>
    <row r="1" spans="1:8">
      <c r="A1" s="1"/>
      <c r="B1" s="1"/>
      <c r="C1" s="1"/>
      <c r="D1" s="1"/>
      <c r="E1" s="2"/>
      <c r="F1" s="2"/>
      <c r="G1" s="1"/>
      <c r="H1" s="1"/>
    </row>
    <row r="2" spans="1:8">
      <c r="A2" s="68" t="s">
        <v>0</v>
      </c>
      <c r="B2" s="68"/>
      <c r="C2" s="68"/>
      <c r="D2" s="68"/>
      <c r="E2" s="68"/>
      <c r="F2" s="68"/>
      <c r="G2" s="68"/>
      <c r="H2" s="68"/>
    </row>
    <row r="3" spans="1:8">
      <c r="A3" s="69" t="s">
        <v>1</v>
      </c>
      <c r="B3" s="69"/>
      <c r="C3" s="69"/>
      <c r="D3" s="69"/>
      <c r="E3" s="69"/>
      <c r="F3" s="69"/>
      <c r="G3" s="69"/>
      <c r="H3" s="69"/>
    </row>
    <row r="4" spans="1:8">
      <c r="A4" s="4"/>
      <c r="B4" s="1"/>
      <c r="C4" s="1"/>
      <c r="D4" s="1"/>
      <c r="E4" s="2"/>
      <c r="F4" s="2"/>
      <c r="G4" s="1"/>
      <c r="H4" s="1"/>
    </row>
    <row r="5" spans="1:8" ht="23.45" customHeight="1">
      <c r="A5" s="70" t="s">
        <v>2</v>
      </c>
      <c r="B5" s="70" t="s">
        <v>3</v>
      </c>
      <c r="C5" s="70" t="s">
        <v>31</v>
      </c>
      <c r="D5" s="70" t="s">
        <v>33</v>
      </c>
      <c r="E5" s="70" t="s">
        <v>34</v>
      </c>
      <c r="F5" s="70"/>
      <c r="G5" s="70" t="s">
        <v>4</v>
      </c>
      <c r="H5" s="70"/>
    </row>
    <row r="6" spans="1:8" ht="18" customHeight="1">
      <c r="A6" s="70"/>
      <c r="B6" s="70"/>
      <c r="C6" s="70"/>
      <c r="D6" s="70"/>
      <c r="E6" s="6" t="s">
        <v>5</v>
      </c>
      <c r="F6" s="6" t="s">
        <v>6</v>
      </c>
      <c r="G6" s="5" t="s">
        <v>5</v>
      </c>
      <c r="H6" s="5" t="s">
        <v>6</v>
      </c>
    </row>
    <row r="7" spans="1:8" ht="18" customHeight="1">
      <c r="A7" s="5"/>
      <c r="B7" s="5" t="s">
        <v>81</v>
      </c>
      <c r="C7" s="7"/>
      <c r="D7" s="5"/>
      <c r="E7" s="6"/>
      <c r="F7" s="6"/>
      <c r="G7" s="5"/>
      <c r="H7" s="5"/>
    </row>
    <row r="8" spans="1:8" ht="18" customHeight="1">
      <c r="A8" s="8">
        <v>1</v>
      </c>
      <c r="B8" s="9" t="s">
        <v>91</v>
      </c>
      <c r="C8" s="9" t="s">
        <v>32</v>
      </c>
      <c r="D8" s="64"/>
      <c r="E8" s="10">
        <v>12</v>
      </c>
      <c r="F8" s="10">
        <v>12</v>
      </c>
      <c r="G8" s="11">
        <v>1638000</v>
      </c>
      <c r="H8" s="11">
        <f>G8</f>
        <v>1638000</v>
      </c>
    </row>
    <row r="9" spans="1:8" ht="18" customHeight="1">
      <c r="A9" s="8"/>
      <c r="B9" s="9"/>
      <c r="C9" s="9"/>
      <c r="D9" s="65"/>
      <c r="E9" s="10"/>
      <c r="F9" s="10"/>
      <c r="G9" s="8"/>
      <c r="H9" s="8"/>
    </row>
    <row r="10" spans="1:8" ht="18" customHeight="1">
      <c r="A10" s="8">
        <v>2</v>
      </c>
      <c r="B10" s="9" t="s">
        <v>69</v>
      </c>
      <c r="C10" s="9" t="s">
        <v>71</v>
      </c>
      <c r="D10" s="64"/>
      <c r="E10" s="10">
        <v>12</v>
      </c>
      <c r="F10" s="10">
        <v>12</v>
      </c>
      <c r="G10" s="12">
        <v>24000</v>
      </c>
      <c r="H10" s="13">
        <v>24000</v>
      </c>
    </row>
    <row r="11" spans="1:8" ht="18" customHeight="1">
      <c r="A11" s="8"/>
      <c r="B11" s="9" t="s">
        <v>70</v>
      </c>
      <c r="C11" s="9" t="s">
        <v>74</v>
      </c>
      <c r="D11" s="65"/>
      <c r="E11" s="10"/>
      <c r="F11" s="10"/>
      <c r="G11" s="8"/>
      <c r="H11" s="8"/>
    </row>
    <row r="12" spans="1:8" ht="18" customHeight="1">
      <c r="A12" s="8">
        <v>3</v>
      </c>
      <c r="B12" s="9" t="s">
        <v>72</v>
      </c>
      <c r="C12" s="9" t="s">
        <v>71</v>
      </c>
      <c r="D12" s="64"/>
      <c r="E12" s="10">
        <v>3</v>
      </c>
      <c r="F12" s="10">
        <v>3</v>
      </c>
      <c r="G12" s="14">
        <v>234000</v>
      </c>
      <c r="H12" s="14">
        <v>234000</v>
      </c>
    </row>
    <row r="13" spans="1:8" ht="18" customHeight="1">
      <c r="A13" s="8"/>
      <c r="B13" s="9" t="s">
        <v>73</v>
      </c>
      <c r="C13" s="9" t="s">
        <v>74</v>
      </c>
      <c r="D13" s="65"/>
      <c r="E13" s="10"/>
      <c r="F13" s="10"/>
      <c r="G13" s="14"/>
      <c r="H13" s="14"/>
    </row>
    <row r="14" spans="1:8" ht="18" customHeight="1">
      <c r="A14" s="8">
        <v>4</v>
      </c>
      <c r="B14" s="9" t="s">
        <v>75</v>
      </c>
      <c r="C14" s="9" t="s">
        <v>71</v>
      </c>
      <c r="D14" s="64"/>
      <c r="E14" s="10">
        <v>1</v>
      </c>
      <c r="F14" s="10">
        <v>1</v>
      </c>
      <c r="G14" s="14">
        <v>10000</v>
      </c>
      <c r="H14" s="14">
        <v>10000</v>
      </c>
    </row>
    <row r="15" spans="1:8" ht="18" customHeight="1">
      <c r="A15" s="8"/>
      <c r="B15" s="9" t="s">
        <v>73</v>
      </c>
      <c r="C15" s="9" t="s">
        <v>74</v>
      </c>
      <c r="D15" s="65"/>
      <c r="E15" s="10"/>
      <c r="F15" s="10"/>
      <c r="G15" s="14"/>
      <c r="H15" s="14"/>
    </row>
    <row r="16" spans="1:8" ht="42">
      <c r="A16" s="48">
        <v>5</v>
      </c>
      <c r="B16" s="49" t="s">
        <v>35</v>
      </c>
      <c r="C16" s="49" t="s">
        <v>36</v>
      </c>
      <c r="D16" s="48" t="s">
        <v>28</v>
      </c>
      <c r="E16" s="50">
        <v>4</v>
      </c>
      <c r="F16" s="51" t="s">
        <v>28</v>
      </c>
      <c r="G16" s="52">
        <v>12400</v>
      </c>
      <c r="H16" s="53" t="s">
        <v>28</v>
      </c>
    </row>
    <row r="17" spans="1:8">
      <c r="A17" s="8"/>
      <c r="B17" s="9"/>
      <c r="C17" s="9" t="s">
        <v>37</v>
      </c>
      <c r="D17" s="8"/>
      <c r="E17" s="10"/>
      <c r="F17" s="10"/>
      <c r="G17" s="14"/>
      <c r="H17" s="11"/>
    </row>
    <row r="18" spans="1:8">
      <c r="A18" s="8">
        <v>6</v>
      </c>
      <c r="B18" s="9" t="s">
        <v>38</v>
      </c>
      <c r="C18" s="9" t="s">
        <v>40</v>
      </c>
      <c r="D18" s="8" t="s">
        <v>28</v>
      </c>
      <c r="E18" s="10">
        <v>2</v>
      </c>
      <c r="F18" s="17" t="s">
        <v>28</v>
      </c>
      <c r="G18" s="14">
        <v>1926</v>
      </c>
      <c r="H18" s="16" t="s">
        <v>28</v>
      </c>
    </row>
    <row r="19" spans="1:8">
      <c r="A19" s="8"/>
      <c r="B19" s="9" t="s">
        <v>39</v>
      </c>
      <c r="C19" s="9" t="s">
        <v>41</v>
      </c>
      <c r="D19" s="8"/>
      <c r="E19" s="10"/>
      <c r="F19" s="10"/>
      <c r="G19" s="14"/>
      <c r="H19" s="11"/>
    </row>
    <row r="20" spans="1:8">
      <c r="A20" s="8">
        <v>7</v>
      </c>
      <c r="B20" s="9" t="s">
        <v>84</v>
      </c>
      <c r="C20" s="9" t="s">
        <v>85</v>
      </c>
      <c r="D20" s="8" t="s">
        <v>28</v>
      </c>
      <c r="E20" s="10">
        <v>15</v>
      </c>
      <c r="F20" s="17" t="s">
        <v>28</v>
      </c>
      <c r="G20" s="14">
        <v>8025</v>
      </c>
      <c r="H20" s="11" t="s">
        <v>28</v>
      </c>
    </row>
    <row r="21" spans="1:8">
      <c r="A21" s="8"/>
      <c r="B21" s="9" t="s">
        <v>83</v>
      </c>
      <c r="C21" s="9" t="s">
        <v>78</v>
      </c>
      <c r="D21" s="8"/>
      <c r="E21" s="10"/>
      <c r="F21" s="10"/>
      <c r="G21" s="14"/>
      <c r="H21" s="14"/>
    </row>
    <row r="22" spans="1:8">
      <c r="A22" s="8"/>
      <c r="B22" s="7" t="s">
        <v>82</v>
      </c>
      <c r="C22" s="9"/>
      <c r="D22" s="8"/>
      <c r="E22" s="10"/>
      <c r="F22" s="10"/>
      <c r="G22" s="14"/>
      <c r="H22" s="14"/>
    </row>
    <row r="23" spans="1:8" s="20" customFormat="1" ht="42">
      <c r="A23" s="48">
        <v>1</v>
      </c>
      <c r="B23" s="49" t="s">
        <v>42</v>
      </c>
      <c r="C23" s="49" t="s">
        <v>92</v>
      </c>
      <c r="D23" s="66" t="s">
        <v>45</v>
      </c>
      <c r="E23" s="50">
        <v>1</v>
      </c>
      <c r="F23" s="50">
        <v>1</v>
      </c>
      <c r="G23" s="55">
        <v>12349</v>
      </c>
      <c r="H23" s="56">
        <v>12349</v>
      </c>
    </row>
    <row r="24" spans="1:8" s="20" customFormat="1" ht="40.5" customHeight="1">
      <c r="A24" s="48"/>
      <c r="B24" s="49" t="s">
        <v>43</v>
      </c>
      <c r="C24" s="49"/>
      <c r="D24" s="67"/>
      <c r="E24" s="50"/>
      <c r="F24" s="50"/>
      <c r="G24" s="55"/>
      <c r="H24" s="56"/>
    </row>
    <row r="25" spans="1:8" s="20" customFormat="1" ht="48" customHeight="1">
      <c r="A25" s="48">
        <v>2</v>
      </c>
      <c r="B25" s="49" t="s">
        <v>42</v>
      </c>
      <c r="C25" s="49" t="s">
        <v>92</v>
      </c>
      <c r="D25" s="66" t="s">
        <v>45</v>
      </c>
      <c r="E25" s="50">
        <v>1</v>
      </c>
      <c r="F25" s="50">
        <v>1</v>
      </c>
      <c r="G25" s="55">
        <v>15879.07</v>
      </c>
      <c r="H25" s="56">
        <f>G25</f>
        <v>15879.07</v>
      </c>
    </row>
    <row r="26" spans="1:8" s="20" customFormat="1" ht="42.75" customHeight="1">
      <c r="A26" s="48"/>
      <c r="B26" s="49" t="s">
        <v>43</v>
      </c>
      <c r="C26" s="49"/>
      <c r="D26" s="67"/>
      <c r="E26" s="50"/>
      <c r="F26" s="50"/>
      <c r="G26" s="55"/>
      <c r="H26" s="56"/>
    </row>
    <row r="27" spans="1:8" ht="42">
      <c r="A27" s="8">
        <v>3</v>
      </c>
      <c r="B27" s="9" t="s">
        <v>48</v>
      </c>
      <c r="C27" s="9" t="s">
        <v>46</v>
      </c>
      <c r="D27" s="18" t="s">
        <v>28</v>
      </c>
      <c r="E27" s="10">
        <v>1</v>
      </c>
      <c r="F27" s="15" t="s">
        <v>28</v>
      </c>
      <c r="G27" s="19">
        <v>22149</v>
      </c>
      <c r="H27" s="16" t="s">
        <v>28</v>
      </c>
    </row>
    <row r="28" spans="1:8" ht="39" customHeight="1">
      <c r="A28" s="8"/>
      <c r="B28" s="9" t="s">
        <v>49</v>
      </c>
      <c r="C28" s="9" t="s">
        <v>47</v>
      </c>
      <c r="D28" s="18"/>
      <c r="E28" s="10"/>
      <c r="F28" s="17"/>
      <c r="G28" s="19"/>
      <c r="H28" s="11"/>
    </row>
    <row r="29" spans="1:8" ht="42">
      <c r="A29" s="8">
        <v>4</v>
      </c>
      <c r="B29" s="9" t="s">
        <v>50</v>
      </c>
      <c r="C29" s="9" t="s">
        <v>40</v>
      </c>
      <c r="D29" s="18" t="s">
        <v>28</v>
      </c>
      <c r="E29" s="10">
        <v>1</v>
      </c>
      <c r="F29" s="15" t="s">
        <v>28</v>
      </c>
      <c r="G29" s="19">
        <v>8346</v>
      </c>
      <c r="H29" s="16" t="s">
        <v>28</v>
      </c>
    </row>
    <row r="30" spans="1:8">
      <c r="A30" s="8"/>
      <c r="B30" s="9" t="s">
        <v>51</v>
      </c>
      <c r="C30" s="9" t="s">
        <v>41</v>
      </c>
      <c r="D30" s="18"/>
      <c r="E30" s="10"/>
      <c r="F30" s="17"/>
      <c r="G30" s="19"/>
      <c r="H30" s="11"/>
    </row>
    <row r="31" spans="1:8" ht="42.75" customHeight="1">
      <c r="A31" s="8"/>
      <c r="B31" s="49" t="s">
        <v>52</v>
      </c>
      <c r="C31" s="9"/>
      <c r="D31" s="18"/>
      <c r="E31" s="10"/>
      <c r="F31" s="17"/>
      <c r="G31" s="19"/>
      <c r="H31" s="11"/>
    </row>
    <row r="32" spans="1:8">
      <c r="A32" s="8"/>
      <c r="B32" s="7" t="s">
        <v>54</v>
      </c>
      <c r="C32" s="9"/>
      <c r="D32" s="18"/>
      <c r="E32" s="10"/>
      <c r="F32" s="17"/>
      <c r="G32" s="19"/>
      <c r="H32" s="11"/>
    </row>
    <row r="33" spans="1:8" ht="42">
      <c r="A33" s="8">
        <v>1</v>
      </c>
      <c r="B33" s="9" t="s">
        <v>50</v>
      </c>
      <c r="C33" s="9" t="s">
        <v>40</v>
      </c>
      <c r="D33" s="18" t="s">
        <v>28</v>
      </c>
      <c r="E33" s="10">
        <v>1</v>
      </c>
      <c r="F33" s="15" t="s">
        <v>28</v>
      </c>
      <c r="G33" s="19">
        <v>10593</v>
      </c>
      <c r="H33" s="16" t="s">
        <v>28</v>
      </c>
    </row>
    <row r="34" spans="1:8">
      <c r="A34" s="8"/>
      <c r="B34" s="9" t="s">
        <v>53</v>
      </c>
      <c r="C34" s="9" t="s">
        <v>41</v>
      </c>
      <c r="D34" s="18"/>
      <c r="E34" s="10"/>
      <c r="F34" s="10"/>
      <c r="G34" s="19"/>
      <c r="H34" s="11"/>
    </row>
    <row r="35" spans="1:8" s="20" customFormat="1" ht="42">
      <c r="A35" s="8"/>
      <c r="B35" s="9" t="s">
        <v>42</v>
      </c>
      <c r="C35" s="9" t="s">
        <v>44</v>
      </c>
      <c r="D35" s="18" t="s">
        <v>45</v>
      </c>
      <c r="E35" s="10">
        <v>1</v>
      </c>
      <c r="F35" s="10">
        <v>1</v>
      </c>
      <c r="G35" s="19">
        <v>10343.42</v>
      </c>
      <c r="H35" s="11">
        <f t="shared" ref="H35:H37" si="0">G35</f>
        <v>10343.42</v>
      </c>
    </row>
    <row r="36" spans="1:8" s="20" customFormat="1" ht="42">
      <c r="A36" s="8"/>
      <c r="B36" s="9" t="s">
        <v>43</v>
      </c>
      <c r="C36" s="9" t="s">
        <v>41</v>
      </c>
      <c r="D36" s="18"/>
      <c r="E36" s="10"/>
      <c r="F36" s="10"/>
      <c r="G36" s="19"/>
      <c r="H36" s="11"/>
    </row>
    <row r="37" spans="1:8" s="20" customFormat="1" ht="42">
      <c r="A37" s="8"/>
      <c r="B37" s="9" t="s">
        <v>42</v>
      </c>
      <c r="C37" s="9" t="s">
        <v>44</v>
      </c>
      <c r="D37" s="18" t="s">
        <v>45</v>
      </c>
      <c r="E37" s="10">
        <v>1</v>
      </c>
      <c r="F37" s="10">
        <v>1</v>
      </c>
      <c r="G37" s="19">
        <v>17495.3</v>
      </c>
      <c r="H37" s="11">
        <f t="shared" si="0"/>
        <v>17495.3</v>
      </c>
    </row>
    <row r="38" spans="1:8" s="20" customFormat="1" ht="42">
      <c r="A38" s="8"/>
      <c r="B38" s="9" t="s">
        <v>43</v>
      </c>
      <c r="C38" s="9" t="s">
        <v>41</v>
      </c>
      <c r="D38" s="18"/>
      <c r="E38" s="10"/>
      <c r="F38" s="10"/>
      <c r="G38" s="19"/>
      <c r="H38" s="11"/>
    </row>
    <row r="39" spans="1:8">
      <c r="A39" s="8"/>
      <c r="B39" s="7" t="s">
        <v>55</v>
      </c>
      <c r="C39" s="9"/>
      <c r="D39" s="18"/>
      <c r="E39" s="10"/>
      <c r="F39" s="10"/>
      <c r="G39" s="19"/>
      <c r="H39" s="11"/>
    </row>
    <row r="40" spans="1:8">
      <c r="A40" s="8">
        <v>1</v>
      </c>
      <c r="B40" s="9" t="s">
        <v>56</v>
      </c>
      <c r="C40" s="9" t="s">
        <v>40</v>
      </c>
      <c r="D40" s="18" t="s">
        <v>28</v>
      </c>
      <c r="E40" s="10">
        <v>4</v>
      </c>
      <c r="F40" s="15" t="s">
        <v>28</v>
      </c>
      <c r="G40" s="19">
        <v>9469.5</v>
      </c>
      <c r="H40" s="16" t="s">
        <v>28</v>
      </c>
    </row>
    <row r="41" spans="1:8">
      <c r="A41" s="8"/>
      <c r="B41" s="9" t="s">
        <v>57</v>
      </c>
      <c r="C41" s="9" t="s">
        <v>41</v>
      </c>
      <c r="D41" s="18"/>
      <c r="E41" s="10"/>
      <c r="F41" s="10"/>
      <c r="G41" s="19"/>
      <c r="H41" s="11"/>
    </row>
    <row r="42" spans="1:8" ht="42">
      <c r="A42" s="8">
        <v>2</v>
      </c>
      <c r="B42" s="9" t="s">
        <v>76</v>
      </c>
      <c r="C42" s="9" t="s">
        <v>77</v>
      </c>
      <c r="D42" s="18" t="s">
        <v>28</v>
      </c>
      <c r="E42" s="10">
        <v>5</v>
      </c>
      <c r="F42" s="15" t="s">
        <v>28</v>
      </c>
      <c r="G42" s="19">
        <v>42800</v>
      </c>
      <c r="H42" s="16" t="s">
        <v>28</v>
      </c>
    </row>
    <row r="43" spans="1:8">
      <c r="A43" s="8"/>
      <c r="B43" s="9"/>
      <c r="C43" s="9" t="s">
        <v>78</v>
      </c>
      <c r="D43" s="18"/>
      <c r="E43" s="10"/>
      <c r="F43" s="17"/>
      <c r="G43" s="19"/>
      <c r="H43" s="11"/>
    </row>
    <row r="44" spans="1:8">
      <c r="A44" s="8"/>
      <c r="B44" s="7" t="s">
        <v>58</v>
      </c>
      <c r="C44" s="9"/>
      <c r="D44" s="18"/>
      <c r="E44" s="10"/>
      <c r="F44" s="17"/>
      <c r="G44" s="19"/>
      <c r="H44" s="11"/>
    </row>
    <row r="45" spans="1:8" ht="42">
      <c r="A45" s="48">
        <v>1</v>
      </c>
      <c r="B45" s="49" t="s">
        <v>35</v>
      </c>
      <c r="C45" s="49" t="s">
        <v>93</v>
      </c>
      <c r="D45" s="54" t="s">
        <v>28</v>
      </c>
      <c r="E45" s="50">
        <v>4</v>
      </c>
      <c r="F45" s="51" t="s">
        <v>28</v>
      </c>
      <c r="G45" s="55">
        <v>12400</v>
      </c>
      <c r="H45" s="53" t="s">
        <v>28</v>
      </c>
    </row>
    <row r="46" spans="1:8" ht="42">
      <c r="A46" s="48">
        <v>2</v>
      </c>
      <c r="B46" s="49" t="s">
        <v>94</v>
      </c>
      <c r="C46" s="49" t="s">
        <v>95</v>
      </c>
      <c r="D46" s="54" t="s">
        <v>28</v>
      </c>
      <c r="E46" s="50">
        <v>1</v>
      </c>
      <c r="F46" s="50" t="s">
        <v>28</v>
      </c>
      <c r="G46" s="55">
        <v>952.3</v>
      </c>
      <c r="H46" s="53" t="s">
        <v>28</v>
      </c>
    </row>
    <row r="47" spans="1:8" ht="42">
      <c r="A47" s="48">
        <v>3</v>
      </c>
      <c r="B47" s="49" t="s">
        <v>96</v>
      </c>
      <c r="C47" s="49" t="s">
        <v>40</v>
      </c>
      <c r="D47" s="54" t="s">
        <v>28</v>
      </c>
      <c r="E47" s="50">
        <v>15</v>
      </c>
      <c r="F47" s="51" t="s">
        <v>28</v>
      </c>
      <c r="G47" s="55">
        <v>14445</v>
      </c>
      <c r="H47" s="53" t="s">
        <v>28</v>
      </c>
    </row>
    <row r="48" spans="1:8" ht="42">
      <c r="A48" s="48">
        <v>4</v>
      </c>
      <c r="B48" s="49" t="s">
        <v>50</v>
      </c>
      <c r="C48" s="49" t="s">
        <v>95</v>
      </c>
      <c r="D48" s="54" t="s">
        <v>28</v>
      </c>
      <c r="E48" s="50">
        <v>1</v>
      </c>
      <c r="F48" s="51" t="s">
        <v>28</v>
      </c>
      <c r="G48" s="55">
        <v>1498</v>
      </c>
      <c r="H48" s="53" t="s">
        <v>28</v>
      </c>
    </row>
    <row r="49" spans="1:8" ht="20.25" customHeight="1">
      <c r="A49" s="8"/>
      <c r="B49" s="49" t="s">
        <v>59</v>
      </c>
      <c r="C49" s="9"/>
      <c r="D49" s="18"/>
      <c r="E49" s="10"/>
      <c r="F49" s="17"/>
      <c r="G49" s="19"/>
      <c r="H49" s="11"/>
    </row>
    <row r="50" spans="1:8">
      <c r="A50" s="8"/>
      <c r="B50" s="9" t="s">
        <v>60</v>
      </c>
      <c r="C50" s="9"/>
      <c r="D50" s="18"/>
      <c r="E50" s="10"/>
      <c r="F50" s="17"/>
      <c r="G50" s="19"/>
      <c r="H50" s="11"/>
    </row>
    <row r="51" spans="1:8" ht="48" customHeight="1">
      <c r="A51" s="48">
        <v>5</v>
      </c>
      <c r="B51" s="49" t="s">
        <v>48</v>
      </c>
      <c r="C51" s="49" t="s">
        <v>46</v>
      </c>
      <c r="D51" s="54" t="s">
        <v>28</v>
      </c>
      <c r="E51" s="50">
        <v>1</v>
      </c>
      <c r="F51" s="51" t="s">
        <v>28</v>
      </c>
      <c r="G51" s="55">
        <v>22149</v>
      </c>
      <c r="H51" s="53" t="s">
        <v>28</v>
      </c>
    </row>
    <row r="52" spans="1:8" ht="43.5" customHeight="1">
      <c r="A52" s="48"/>
      <c r="B52" s="49" t="s">
        <v>49</v>
      </c>
      <c r="C52" s="49" t="s">
        <v>47</v>
      </c>
      <c r="D52" s="54"/>
      <c r="E52" s="50"/>
      <c r="F52" s="50"/>
      <c r="G52" s="55"/>
      <c r="H52" s="56"/>
    </row>
    <row r="53" spans="1:8" s="20" customFormat="1" ht="42">
      <c r="A53" s="48">
        <v>6</v>
      </c>
      <c r="B53" s="49" t="s">
        <v>42</v>
      </c>
      <c r="C53" s="49" t="s">
        <v>92</v>
      </c>
      <c r="D53" s="54" t="s">
        <v>45</v>
      </c>
      <c r="E53" s="50">
        <v>1</v>
      </c>
      <c r="F53" s="50">
        <v>1</v>
      </c>
      <c r="G53" s="55">
        <v>25137.51</v>
      </c>
      <c r="H53" s="56">
        <f t="shared" ref="H53" si="1">G53</f>
        <v>25137.51</v>
      </c>
    </row>
    <row r="54" spans="1:8" s="20" customFormat="1" ht="42">
      <c r="A54" s="8"/>
      <c r="B54" s="49" t="s">
        <v>43</v>
      </c>
      <c r="C54" s="49"/>
      <c r="D54" s="54"/>
      <c r="E54" s="50"/>
      <c r="F54" s="50"/>
      <c r="G54" s="55"/>
      <c r="H54" s="56"/>
    </row>
    <row r="55" spans="1:8">
      <c r="A55" s="8"/>
      <c r="B55" s="9" t="s">
        <v>79</v>
      </c>
      <c r="C55" s="9"/>
      <c r="D55" s="18"/>
      <c r="E55" s="10"/>
      <c r="F55" s="10"/>
      <c r="G55" s="19"/>
      <c r="H55" s="11"/>
    </row>
    <row r="56" spans="1:8" s="20" customFormat="1" ht="42">
      <c r="A56" s="8">
        <v>1</v>
      </c>
      <c r="B56" s="9" t="s">
        <v>42</v>
      </c>
      <c r="C56" s="9" t="s">
        <v>44</v>
      </c>
      <c r="D56" s="18" t="s">
        <v>45</v>
      </c>
      <c r="E56" s="10">
        <v>1</v>
      </c>
      <c r="F56" s="10">
        <v>1</v>
      </c>
      <c r="G56" s="19">
        <v>18370.03</v>
      </c>
      <c r="H56" s="11">
        <f t="shared" ref="H56" si="2">G56</f>
        <v>18370.03</v>
      </c>
    </row>
    <row r="57" spans="1:8" s="20" customFormat="1" ht="42">
      <c r="A57" s="8"/>
      <c r="B57" s="9" t="s">
        <v>43</v>
      </c>
      <c r="C57" s="9" t="s">
        <v>41</v>
      </c>
      <c r="D57" s="18"/>
      <c r="E57" s="10"/>
      <c r="F57" s="10"/>
      <c r="G57" s="19"/>
      <c r="H57" s="11"/>
    </row>
    <row r="58" spans="1:8" ht="42">
      <c r="A58" s="8">
        <v>2</v>
      </c>
      <c r="B58" s="9" t="s">
        <v>62</v>
      </c>
      <c r="C58" s="9" t="s">
        <v>61</v>
      </c>
      <c r="D58" s="18" t="s">
        <v>28</v>
      </c>
      <c r="E58" s="10">
        <v>1</v>
      </c>
      <c r="F58" s="15" t="s">
        <v>28</v>
      </c>
      <c r="G58" s="19">
        <v>13482</v>
      </c>
      <c r="H58" s="16" t="s">
        <v>28</v>
      </c>
    </row>
    <row r="59" spans="1:8" ht="42">
      <c r="A59" s="8">
        <v>3</v>
      </c>
      <c r="B59" s="9" t="s">
        <v>63</v>
      </c>
      <c r="C59" s="9" t="s">
        <v>95</v>
      </c>
      <c r="D59" s="18" t="s">
        <v>28</v>
      </c>
      <c r="E59" s="10">
        <v>2</v>
      </c>
      <c r="F59" s="15" t="s">
        <v>28</v>
      </c>
      <c r="G59" s="19">
        <v>1926</v>
      </c>
      <c r="H59" s="16" t="s">
        <v>28</v>
      </c>
    </row>
    <row r="60" spans="1:8" ht="42">
      <c r="A60" s="8"/>
      <c r="B60" s="9" t="s">
        <v>97</v>
      </c>
      <c r="C60" s="9"/>
      <c r="D60" s="18"/>
      <c r="E60" s="10"/>
      <c r="F60" s="10"/>
      <c r="G60" s="19"/>
      <c r="H60" s="11"/>
    </row>
    <row r="61" spans="1:8">
      <c r="A61" s="8"/>
      <c r="B61" s="9" t="s">
        <v>98</v>
      </c>
      <c r="C61" s="9"/>
      <c r="D61" s="18"/>
      <c r="E61" s="10"/>
      <c r="F61" s="10"/>
      <c r="G61" s="19"/>
      <c r="H61" s="11"/>
    </row>
    <row r="62" spans="1:8" ht="42">
      <c r="A62" s="8"/>
      <c r="B62" s="9" t="s">
        <v>64</v>
      </c>
      <c r="C62" s="9"/>
      <c r="D62" s="18"/>
      <c r="E62" s="10"/>
      <c r="F62" s="10"/>
      <c r="G62" s="19"/>
      <c r="H62" s="11"/>
    </row>
    <row r="63" spans="1:8" ht="63">
      <c r="A63" s="48">
        <v>4</v>
      </c>
      <c r="B63" s="49" t="s">
        <v>99</v>
      </c>
      <c r="C63" s="49" t="s">
        <v>100</v>
      </c>
      <c r="D63" s="54" t="s">
        <v>28</v>
      </c>
      <c r="E63" s="50">
        <v>1</v>
      </c>
      <c r="F63" s="51" t="s">
        <v>28</v>
      </c>
      <c r="G63" s="55">
        <v>13482</v>
      </c>
      <c r="H63" s="53" t="s">
        <v>28</v>
      </c>
    </row>
    <row r="64" spans="1:8">
      <c r="A64" s="8"/>
      <c r="B64" s="7" t="s">
        <v>80</v>
      </c>
      <c r="C64" s="9"/>
      <c r="D64" s="21"/>
      <c r="E64" s="10"/>
      <c r="F64" s="17"/>
      <c r="G64" s="19"/>
      <c r="H64" s="11"/>
    </row>
    <row r="65" spans="1:8" ht="42">
      <c r="A65" s="48">
        <v>1</v>
      </c>
      <c r="B65" s="49" t="s">
        <v>50</v>
      </c>
      <c r="C65" s="49" t="s">
        <v>95</v>
      </c>
      <c r="D65" s="57" t="s">
        <v>28</v>
      </c>
      <c r="E65" s="50">
        <v>1</v>
      </c>
      <c r="F65" s="51" t="s">
        <v>28</v>
      </c>
      <c r="G65" s="55">
        <v>3745</v>
      </c>
      <c r="H65" s="53" t="s">
        <v>28</v>
      </c>
    </row>
    <row r="66" spans="1:8" ht="42">
      <c r="A66" s="48"/>
      <c r="B66" s="49" t="s">
        <v>65</v>
      </c>
      <c r="C66" s="49"/>
      <c r="D66" s="57"/>
      <c r="E66" s="50"/>
      <c r="F66" s="58"/>
      <c r="G66" s="55"/>
      <c r="H66" s="56"/>
    </row>
    <row r="67" spans="1:8">
      <c r="A67" s="8"/>
      <c r="B67" s="9" t="s">
        <v>66</v>
      </c>
      <c r="C67" s="9"/>
      <c r="D67" s="21"/>
      <c r="E67" s="10"/>
      <c r="F67" s="17"/>
      <c r="G67" s="19"/>
      <c r="H67" s="11"/>
    </row>
    <row r="68" spans="1:8" ht="42">
      <c r="A68" s="48">
        <v>2</v>
      </c>
      <c r="B68" s="49" t="s">
        <v>50</v>
      </c>
      <c r="C68" s="49" t="s">
        <v>40</v>
      </c>
      <c r="D68" s="57" t="s">
        <v>28</v>
      </c>
      <c r="E68" s="50">
        <v>1</v>
      </c>
      <c r="F68" s="51" t="s">
        <v>28</v>
      </c>
      <c r="G68" s="55">
        <v>3103</v>
      </c>
      <c r="H68" s="53" t="s">
        <v>28</v>
      </c>
    </row>
    <row r="69" spans="1:8" ht="42">
      <c r="A69" s="48"/>
      <c r="B69" s="49" t="s">
        <v>67</v>
      </c>
      <c r="C69" s="49" t="s">
        <v>41</v>
      </c>
      <c r="D69" s="57"/>
      <c r="E69" s="50"/>
      <c r="F69" s="50"/>
      <c r="G69" s="55"/>
      <c r="H69" s="56"/>
    </row>
    <row r="70" spans="1:8" ht="24.6" customHeight="1">
      <c r="A70" s="59"/>
      <c r="B70" s="59"/>
      <c r="C70" s="60"/>
      <c r="D70" s="61" t="s">
        <v>68</v>
      </c>
      <c r="E70" s="62">
        <f>SUM(E16:E69)</f>
        <v>67</v>
      </c>
      <c r="F70" s="62">
        <f>SUM(F8:F69)</f>
        <v>34</v>
      </c>
      <c r="G70" s="63">
        <f>SUM(G8:G69)</f>
        <v>2208465.1299999994</v>
      </c>
      <c r="H70" s="63">
        <f>SUM(H8:H69)</f>
        <v>2005574.33</v>
      </c>
    </row>
    <row r="71" spans="1:8" ht="26.45" customHeight="1">
      <c r="A71" s="88"/>
      <c r="B71" s="89"/>
      <c r="C71" s="89"/>
      <c r="D71" s="89"/>
      <c r="E71" s="90">
        <f>F70/E70</f>
        <v>0.5074626865671642</v>
      </c>
      <c r="F71" s="91"/>
      <c r="G71" s="90">
        <f>H70/G70</f>
        <v>0.90813040367089726</v>
      </c>
      <c r="H71" s="91"/>
    </row>
    <row r="72" spans="1:8" ht="24" customHeight="1"/>
    <row r="73" spans="1:8">
      <c r="A73" s="3" t="s">
        <v>86</v>
      </c>
    </row>
    <row r="74" spans="1:8">
      <c r="A74" s="3" t="s">
        <v>87</v>
      </c>
    </row>
    <row r="75" spans="1:8">
      <c r="A75" s="3" t="s">
        <v>88</v>
      </c>
    </row>
    <row r="76" spans="1:8">
      <c r="A76" s="83" t="s">
        <v>89</v>
      </c>
      <c r="B76" s="84"/>
      <c r="C76" s="84"/>
      <c r="D76" s="84"/>
      <c r="E76" s="84"/>
      <c r="F76" s="84"/>
      <c r="G76" s="84"/>
      <c r="H76" s="84"/>
    </row>
    <row r="80" spans="1:8">
      <c r="A80" s="23" t="s">
        <v>22</v>
      </c>
      <c r="B80" s="23"/>
      <c r="C80" s="23"/>
      <c r="D80" s="23"/>
      <c r="E80" s="24"/>
      <c r="F80" s="24"/>
      <c r="G80" s="23"/>
    </row>
    <row r="81" spans="1:7">
      <c r="A81" s="23">
        <v>2.1</v>
      </c>
      <c r="B81" s="85" t="s">
        <v>14</v>
      </c>
      <c r="C81" s="85"/>
      <c r="D81" s="85"/>
      <c r="E81" s="25"/>
      <c r="F81" s="25"/>
      <c r="G81" s="23"/>
    </row>
    <row r="82" spans="1:7">
      <c r="A82" s="26"/>
      <c r="B82" s="26" t="s">
        <v>30</v>
      </c>
      <c r="C82" s="26"/>
      <c r="D82" s="26"/>
      <c r="E82" s="27" t="s">
        <v>23</v>
      </c>
      <c r="F82" s="27"/>
      <c r="G82" s="26"/>
    </row>
    <row r="83" spans="1:7">
      <c r="A83" s="26"/>
      <c r="B83" s="26" t="s">
        <v>24</v>
      </c>
      <c r="C83" s="26"/>
      <c r="D83" s="26"/>
      <c r="E83" s="27"/>
      <c r="F83" s="27"/>
      <c r="G83" s="26"/>
    </row>
    <row r="84" spans="1:7">
      <c r="A84" s="26"/>
      <c r="B84" s="86" t="s">
        <v>7</v>
      </c>
      <c r="C84" s="86"/>
      <c r="D84" s="86"/>
      <c r="E84" s="86"/>
      <c r="F84" s="86"/>
      <c r="G84" s="26"/>
    </row>
    <row r="85" spans="1:7">
      <c r="A85" s="26"/>
      <c r="B85" s="87" t="s">
        <v>8</v>
      </c>
      <c r="C85" s="87"/>
      <c r="D85" s="87"/>
      <c r="E85" s="87"/>
      <c r="F85" s="29" t="s">
        <v>9</v>
      </c>
      <c r="G85" s="30" t="s">
        <v>10</v>
      </c>
    </row>
    <row r="86" spans="1:7">
      <c r="A86" s="26"/>
      <c r="B86" s="73" t="s">
        <v>11</v>
      </c>
      <c r="C86" s="73"/>
      <c r="D86" s="73"/>
      <c r="E86" s="73"/>
      <c r="F86" s="31" t="s">
        <v>25</v>
      </c>
      <c r="G86" s="32"/>
    </row>
    <row r="87" spans="1:7">
      <c r="A87" s="26"/>
      <c r="B87" s="73" t="s">
        <v>12</v>
      </c>
      <c r="C87" s="73"/>
      <c r="D87" s="73"/>
      <c r="E87" s="73"/>
      <c r="F87" s="31" t="s">
        <v>25</v>
      </c>
      <c r="G87" s="32"/>
    </row>
    <row r="88" spans="1:7">
      <c r="A88" s="26"/>
      <c r="B88" s="73" t="s">
        <v>13</v>
      </c>
      <c r="C88" s="73"/>
      <c r="D88" s="73"/>
      <c r="E88" s="73"/>
      <c r="F88" s="31" t="s">
        <v>25</v>
      </c>
      <c r="G88" s="32"/>
    </row>
    <row r="89" spans="1:7">
      <c r="A89" s="26"/>
      <c r="B89" s="26"/>
      <c r="C89" s="26"/>
      <c r="D89" s="26"/>
      <c r="E89" s="33"/>
      <c r="F89" s="33"/>
      <c r="G89" s="26"/>
    </row>
    <row r="90" spans="1:7">
      <c r="A90" s="23">
        <v>2.2000000000000002</v>
      </c>
      <c r="B90" s="74" t="s">
        <v>15</v>
      </c>
      <c r="C90" s="74"/>
      <c r="D90" s="74"/>
      <c r="E90" s="33"/>
      <c r="F90" s="33"/>
      <c r="G90" s="26"/>
    </row>
    <row r="91" spans="1:7" ht="84">
      <c r="A91" s="34"/>
      <c r="B91" s="75" t="s">
        <v>16</v>
      </c>
      <c r="C91" s="76"/>
      <c r="D91" s="28" t="s">
        <v>17</v>
      </c>
      <c r="E91" s="29" t="s">
        <v>19</v>
      </c>
      <c r="F91" s="29" t="s">
        <v>20</v>
      </c>
      <c r="G91" s="28" t="s">
        <v>18</v>
      </c>
    </row>
    <row r="92" spans="1:7" ht="63">
      <c r="A92" s="35"/>
      <c r="B92" s="77" t="s">
        <v>21</v>
      </c>
      <c r="C92" s="78"/>
      <c r="D92" s="38">
        <v>105</v>
      </c>
      <c r="E92" s="39" t="s">
        <v>26</v>
      </c>
      <c r="F92" s="40">
        <v>115500</v>
      </c>
      <c r="G92" s="41"/>
    </row>
    <row r="93" spans="1:7">
      <c r="A93" s="35"/>
      <c r="B93" s="36" t="s">
        <v>27</v>
      </c>
      <c r="C93" s="37"/>
      <c r="D93" s="38"/>
      <c r="E93" s="42"/>
      <c r="F93" s="43"/>
      <c r="G93" s="44"/>
    </row>
    <row r="94" spans="1:7" ht="63">
      <c r="A94" s="35"/>
      <c r="B94" s="77" t="s">
        <v>21</v>
      </c>
      <c r="C94" s="78"/>
      <c r="D94" s="38">
        <v>117</v>
      </c>
      <c r="E94" s="39" t="s">
        <v>29</v>
      </c>
      <c r="F94" s="40">
        <v>117000</v>
      </c>
      <c r="G94" s="41"/>
    </row>
    <row r="95" spans="1:7">
      <c r="A95" s="35"/>
      <c r="B95" s="36" t="s">
        <v>27</v>
      </c>
      <c r="C95" s="37"/>
      <c r="D95" s="38"/>
      <c r="E95" s="42"/>
      <c r="F95" s="43"/>
      <c r="G95" s="44"/>
    </row>
    <row r="96" spans="1:7">
      <c r="A96" s="35"/>
      <c r="B96" s="79"/>
      <c r="C96" s="80"/>
      <c r="D96" s="38"/>
      <c r="E96" s="42"/>
      <c r="F96" s="43"/>
      <c r="G96" s="32"/>
    </row>
    <row r="97" spans="1:7">
      <c r="A97" s="35"/>
      <c r="B97" s="79"/>
      <c r="C97" s="80"/>
      <c r="D97" s="38"/>
      <c r="E97" s="42"/>
      <c r="F97" s="43"/>
      <c r="G97" s="32"/>
    </row>
    <row r="98" spans="1:7">
      <c r="A98" s="35"/>
      <c r="B98" s="36"/>
      <c r="C98" s="37"/>
      <c r="D98" s="38"/>
      <c r="E98" s="42"/>
      <c r="F98" s="43"/>
      <c r="G98" s="32"/>
    </row>
    <row r="99" spans="1:7">
      <c r="A99" s="45"/>
      <c r="B99" s="46"/>
      <c r="C99" s="47"/>
      <c r="D99" s="32"/>
      <c r="E99" s="43"/>
      <c r="F99" s="43"/>
      <c r="G99" s="32"/>
    </row>
    <row r="100" spans="1:7">
      <c r="A100" s="45"/>
      <c r="B100" s="81"/>
      <c r="C100" s="82"/>
      <c r="D100" s="32"/>
      <c r="E100" s="43"/>
      <c r="F100" s="43"/>
      <c r="G100" s="32"/>
    </row>
    <row r="101" spans="1:7">
      <c r="A101" s="26"/>
      <c r="B101" s="71" t="s">
        <v>90</v>
      </c>
      <c r="C101" s="72"/>
      <c r="D101" s="72"/>
      <c r="E101" s="72"/>
      <c r="F101" s="72"/>
      <c r="G101" s="72"/>
    </row>
  </sheetData>
  <mergeCells count="32">
    <mergeCell ref="D25:D26"/>
    <mergeCell ref="B94:C94"/>
    <mergeCell ref="B96:C96"/>
    <mergeCell ref="B97:C97"/>
    <mergeCell ref="B100:C100"/>
    <mergeCell ref="A76:H76"/>
    <mergeCell ref="B81:D81"/>
    <mergeCell ref="B84:F84"/>
    <mergeCell ref="B85:E85"/>
    <mergeCell ref="B86:E86"/>
    <mergeCell ref="A71:D71"/>
    <mergeCell ref="E71:F71"/>
    <mergeCell ref="G71:H71"/>
    <mergeCell ref="B101:G101"/>
    <mergeCell ref="B87:E87"/>
    <mergeCell ref="B88:E88"/>
    <mergeCell ref="B90:D90"/>
    <mergeCell ref="B91:C91"/>
    <mergeCell ref="B92:C92"/>
    <mergeCell ref="A2:H2"/>
    <mergeCell ref="A3:H3"/>
    <mergeCell ref="A5:A6"/>
    <mergeCell ref="B5:B6"/>
    <mergeCell ref="C5:C6"/>
    <mergeCell ref="D5:D6"/>
    <mergeCell ref="E5:F5"/>
    <mergeCell ref="G5:H5"/>
    <mergeCell ref="D8:D9"/>
    <mergeCell ref="D10:D11"/>
    <mergeCell ref="D12:D13"/>
    <mergeCell ref="D14:D15"/>
    <mergeCell ref="D23:D24"/>
  </mergeCells>
  <pageMargins left="0.23622047244094491" right="0.19685039370078741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รายการจ้างต.ค.67-มิ.ย.68</vt:lpstr>
      <vt:lpstr>'1. รายการจ้างต.ค.67-มิ.ย.68'!Print_Titles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Anchisa Phattarasiriwaratchaya</cp:lastModifiedBy>
  <cp:lastPrinted>2025-07-29T04:33:35Z</cp:lastPrinted>
  <dcterms:created xsi:type="dcterms:W3CDTF">2024-02-13T04:29:44Z</dcterms:created>
  <dcterms:modified xsi:type="dcterms:W3CDTF">2025-07-29T06:09:51Z</dcterms:modified>
</cp:coreProperties>
</file>